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augusto_feliz_inabima_gob_do/Documents/Escritorio/"/>
    </mc:Choice>
  </mc:AlternateContent>
  <xr:revisionPtr revIDLastSave="16" documentId="8_{8B59ADF2-2F3F-41AD-94EF-B9F71DD897C1}" xr6:coauthVersionLast="47" xr6:coauthVersionMax="47" xr10:uidLastSave="{E327BBB6-8B87-4971-A92D-764B950E484E}"/>
  <bookViews>
    <workbookView xWindow="-120" yWindow="-120" windowWidth="29040" windowHeight="15840" xr2:uid="{5C93F012-AB5D-4725-AD88-968AD18ADFD5}"/>
  </bookViews>
  <sheets>
    <sheet name="3. Transporte" sheetId="1" r:id="rId1"/>
  </sheets>
  <externalReferences>
    <externalReference r:id="rId2"/>
    <externalReference r:id="rId3"/>
  </externalReferences>
  <definedNames>
    <definedName name="_xlnm.Print_Area" localSheetId="0">'3. Transporte'!$A$1:$I$19</definedName>
    <definedName name="TítuloDeColumna1">[1]!ListaDeInventario[[#Headers],[Columna1]]</definedName>
    <definedName name="valResaltado">IFERROR(IF('[1]Lista de inventario'!$H$1="sí",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18" i="1" l="1"/>
  <c r="I18" i="1"/>
</calcChain>
</file>

<file path=xl/sharedStrings.xml><?xml version="1.0" encoding="utf-8"?>
<sst xmlns="http://schemas.openxmlformats.org/spreadsheetml/2006/main" count="59" uniqueCount="40">
  <si>
    <t>Codigo de Bienes Nacionales</t>
  </si>
  <si>
    <t>Descripcion</t>
  </si>
  <si>
    <t>Modelo</t>
  </si>
  <si>
    <t>Fabricante</t>
  </si>
  <si>
    <t>Año de Fabricacion</t>
  </si>
  <si>
    <t>Fecha Adquisición</t>
  </si>
  <si>
    <t>Costo</t>
  </si>
  <si>
    <t>Depreciación Acumulada</t>
  </si>
  <si>
    <t>JEEP</t>
  </si>
  <si>
    <t>K97WGRMFL</t>
  </si>
  <si>
    <t>MITSUBISHI</t>
  </si>
  <si>
    <t>CAMIONETA</t>
  </si>
  <si>
    <t>K74TCENDFL6</t>
  </si>
  <si>
    <t>AUTOMOVIL</t>
  </si>
  <si>
    <t>ZRE142L-AEPNK</t>
  </si>
  <si>
    <t>TOYOTA</t>
  </si>
  <si>
    <t>MOTOCICLETA</t>
  </si>
  <si>
    <t>GD110HU</t>
  </si>
  <si>
    <t>SUZUKI</t>
  </si>
  <si>
    <t>N/A</t>
  </si>
  <si>
    <t>Explorer XLT 4x2</t>
  </si>
  <si>
    <t>FORD</t>
  </si>
  <si>
    <t>MINIBUS</t>
  </si>
  <si>
    <t>County</t>
  </si>
  <si>
    <t>HYUNDAI</t>
  </si>
  <si>
    <t>AUTOBUS</t>
  </si>
  <si>
    <t>Universe</t>
  </si>
  <si>
    <t>Frontier NP300</t>
  </si>
  <si>
    <t>NISSAN</t>
  </si>
  <si>
    <t>BT-50 4X4</t>
  </si>
  <si>
    <t>MAZDA</t>
  </si>
  <si>
    <t>Ubicación</t>
  </si>
  <si>
    <t>Sede Principal</t>
  </si>
  <si>
    <t>Elaborado por,</t>
  </si>
  <si>
    <t>Augusto Feliz</t>
  </si>
  <si>
    <t>Almacen Haina (P/Descargo)</t>
  </si>
  <si>
    <t>Almacen Haina (p/Descargo.)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</si>
  <si>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</si>
  <si>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</si>
  <si>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RELACION DE EQUIPOS DE TRANSPORTE SEGUNDO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</si>
</sst>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rgb="FF00005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4" borderId="1" xfId="2" applyFont="1" applyFill="1" applyAlignment="1">
      <alignment horizontal="center" vertical="center" wrapText="1"/>
    </xf>
    <xf numFmtId="43" fontId="2" fillId="4" borderId="1" xfId="2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2" applyFont="1" applyFill="1" applyAlignment="1">
      <alignment horizontal="center" vertical="center" wrapText="1"/>
    </xf>
    <xf numFmtId="0" fontId="0" fillId="0" borderId="1" xfId="2" applyFont="1" applyFill="1" applyAlignment="1">
      <alignment vertical="center" wrapText="1"/>
    </xf>
    <xf numFmtId="14" fontId="0" fillId="0" borderId="1" xfId="2" applyNumberFormat="1" applyFont="1" applyFill="1" applyAlignment="1">
      <alignment vertical="center" wrapText="1"/>
    </xf>
    <xf numFmtId="43" fontId="0" fillId="0" borderId="1" xfId="2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6" fillId="0" borderId="1" xfId="2" applyNumberFormat="1" applyFont="1" applyFill="1" applyAlignment="1">
      <alignment vertical="center" wrapText="1"/>
    </xf>
    <xf numFmtId="43" fontId="0" fillId="0" borderId="0" xfId="1" applyFont="1" applyAlignment="1">
      <alignment vertical="center" wrapText="1"/>
    </xf>
    <xf numFmtId="0" fontId="7" fillId="3" borderId="1" xfId="3" applyFont="1" applyBorder="1" applyAlignment="1">
      <alignment horizontal="left" vertical="center" wrapText="1"/>
    </xf>
    <xf numFmtId="0" fontId="7" fillId="3" borderId="1" xfId="3" applyFont="1" applyBorder="1" applyAlignment="1">
      <alignment horizontal="center" vertical="center" wrapText="1"/>
    </xf>
    <xf numFmtId="14" fontId="7" fillId="3" borderId="1" xfId="3" applyNumberFormat="1" applyFont="1" applyBorder="1" applyAlignment="1">
      <alignment vertical="center"/>
    </xf>
    <xf numFmtId="43" fontId="7" fillId="3" borderId="1" xfId="3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/>
    <xf numFmtId="0" fontId="0" fillId="0" borderId="1" xfId="2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2" xfId="2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</cellXfs>
  <cellStyles count="4">
    <cellStyle name="Énfasis3" xfId="3" builtinId="37"/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7545</xdr:rowOff>
    </xdr:from>
    <xdr:to>
      <xdr:col>2</xdr:col>
      <xdr:colOff>28575</xdr:colOff>
      <xdr:row>4</xdr:row>
      <xdr:rowOff>66674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8A4246-AC0B-A6B1-6D43-663DC47D4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8045"/>
          <a:ext cx="2171700" cy="630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n.jaime/AppData/Roaming/Microsoft/Excel/1%20INVENTARIO%20ACTUAL%20PARA%20CONTABILIDAD%20UNIFICADO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dinabima-my.sharepoint.com/personal/mirian_jaime_inabima_gob_do/Documents/Documentos/TRANSPARENCIA/04%20Abril/DEPRECIACION%20EDIFICACIONES%20Y%20TERRENOS%20ABRIL%202023.xlsx" TargetMode="External"/><Relationship Id="rId1" Type="http://schemas.openxmlformats.org/officeDocument/2006/relationships/externalLinkPath" Target="/personal/mirian_jaime_inabima_gob_do/Documents/Documentos/TRANSPARENCIA/04%20Abril/DEPRECIACION%20EDIFICACIONES%20Y%20TERRENOS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inventario"/>
      <sheetName val="Lista de inventario (2)"/>
      <sheetName val="1 INVENTARIO ACTUAL PARA CONTAB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 Transporte"/>
      <sheetName val="3.1 Depreciacion Transporte"/>
      <sheetName val="4. Locales y Terrenos"/>
      <sheetName val="4.1 Depreciacion Edificaciones"/>
      <sheetName val="5. Construcciones y Remodelac."/>
      <sheetName val="5.1 Depreciaicon Const.y Remod."/>
    </sheetNames>
    <sheetDataSet>
      <sheetData sheetId="0" refreshError="1"/>
      <sheetData sheetId="1" refreshError="1">
        <row r="27">
          <cell r="B27">
            <v>208762.47000000003</v>
          </cell>
          <cell r="C27">
            <v>278349.96000000008</v>
          </cell>
          <cell r="D27">
            <v>278349.96000000008</v>
          </cell>
          <cell r="E27">
            <v>278349.96000000008</v>
          </cell>
          <cell r="F27">
            <v>69587.650000000009</v>
          </cell>
        </row>
        <row r="47">
          <cell r="B47">
            <v>9548.6774999999998</v>
          </cell>
          <cell r="C47">
            <v>12731.57</v>
          </cell>
          <cell r="D47">
            <v>12731.57</v>
          </cell>
          <cell r="E47">
            <v>12731.57</v>
          </cell>
          <cell r="F47">
            <v>3182.8924999999999</v>
          </cell>
        </row>
        <row r="67">
          <cell r="B67">
            <v>9548.6774999999998</v>
          </cell>
          <cell r="C67">
            <v>12731.57</v>
          </cell>
          <cell r="D67">
            <v>12731.57</v>
          </cell>
          <cell r="E67">
            <v>12731.57</v>
          </cell>
          <cell r="F67">
            <v>3182.8924999999999</v>
          </cell>
        </row>
        <row r="87">
          <cell r="B87">
            <v>521762.8924999999</v>
          </cell>
          <cell r="C87">
            <v>521762.8924999999</v>
          </cell>
          <cell r="D87">
            <v>521762.8924999999</v>
          </cell>
          <cell r="E87">
            <v>521762.8924999999</v>
          </cell>
        </row>
        <row r="106">
          <cell r="B106">
            <v>790999.99999999988</v>
          </cell>
          <cell r="C106">
            <v>790999.99999999988</v>
          </cell>
          <cell r="D106">
            <v>790999.99999999988</v>
          </cell>
          <cell r="E106">
            <v>790999.99999999988</v>
          </cell>
        </row>
        <row r="126">
          <cell r="B126">
            <v>2881499.9975000005</v>
          </cell>
          <cell r="C126">
            <v>2881499.9975000005</v>
          </cell>
          <cell r="D126">
            <v>2881499.9975000005</v>
          </cell>
          <cell r="E126">
            <v>2881499.9975000005</v>
          </cell>
        </row>
        <row r="146">
          <cell r="B146">
            <v>90299.966249999998</v>
          </cell>
          <cell r="C146">
            <v>361199.86500000005</v>
          </cell>
          <cell r="D146">
            <v>361199.86500000005</v>
          </cell>
          <cell r="E146">
            <v>361199.86500000005</v>
          </cell>
          <cell r="F146">
            <v>270899.89874999999</v>
          </cell>
        </row>
        <row r="166">
          <cell r="B166">
            <v>142743.75</v>
          </cell>
          <cell r="C166">
            <v>570975</v>
          </cell>
          <cell r="D166">
            <v>570975</v>
          </cell>
          <cell r="E166">
            <v>570975</v>
          </cell>
          <cell r="F166">
            <v>428231.25</v>
          </cell>
        </row>
        <row r="185">
          <cell r="B185">
            <v>597276</v>
          </cell>
          <cell r="C185">
            <v>597276</v>
          </cell>
          <cell r="D185">
            <v>597276</v>
          </cell>
          <cell r="E185">
            <v>597276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82F9-897D-428D-B177-67AFD4EEB6C7}">
  <sheetPr>
    <tabColor rgb="FFC00000"/>
    <pageSetUpPr fitToPage="1"/>
  </sheetPr>
  <dimension ref="A3:M22"/>
  <sheetViews>
    <sheetView showGridLines="0" tabSelected="1" zoomScaleNormal="100" workbookViewId="0">
      <selection activeCell="O8" sqref="O8"/>
    </sheetView>
  </sheetViews>
  <sheetFormatPr baseColWidth="10" defaultRowHeight="15" x14ac:dyDescent="0.25"/>
  <cols>
    <col min="1" max="1" width="20.42578125" customWidth="1"/>
    <col min="2" max="2" width="14" customWidth="1"/>
    <col min="3" max="3" width="16.28515625" customWidth="1"/>
    <col min="4" max="4" width="12.28515625" customWidth="1"/>
    <col min="5" max="5" width="17.7109375" style="2" customWidth="1"/>
    <col min="6" max="6" width="12.42578125" customWidth="1"/>
    <col min="7" max="7" width="23.7109375" style="20" customWidth="1"/>
    <col min="8" max="8" width="19.42578125" style="20" hidden="1" customWidth="1"/>
    <col min="9" max="9" width="23.7109375" style="20" customWidth="1"/>
    <col min="11" max="11" width="13.85546875" bestFit="1" customWidth="1"/>
    <col min="13" max="13" width="12.5703125" bestFit="1" customWidth="1"/>
  </cols>
  <sheetData>
    <row r="3" spans="1:13" x14ac:dyDescent="0.25">
      <c r="D3" s="1" t="s">
        <v>39</v>
      </c>
      <c r="E3" s="22"/>
      <c r="F3" s="20"/>
    </row>
    <row r="4" spans="1:13" x14ac:dyDescent="0.25">
      <c r="E4" s="22"/>
    </row>
    <row r="6" spans="1:13" s="5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7</v>
      </c>
      <c r="I6" s="4" t="s">
        <v>31</v>
      </c>
    </row>
    <row r="7" spans="1:13" s="10" customFormat="1" x14ac:dyDescent="0.25">
      <c r="A7" s="6">
        <v>7858</v>
      </c>
      <c r="B7" s="7" t="s">
        <v>8</v>
      </c>
      <c r="C7" s="7" t="s">
        <v>9</v>
      </c>
      <c r="D7" s="7" t="s">
        <v>10</v>
      </c>
      <c r="E7" s="6">
        <v>2006</v>
      </c>
      <c r="F7" s="8">
        <v>39344</v>
      </c>
      <c r="G7" s="9">
        <v>1079712</v>
      </c>
      <c r="H7" s="9">
        <f>+G7</f>
        <v>1079712</v>
      </c>
      <c r="I7" s="9" t="s">
        <v>32</v>
      </c>
    </row>
    <row r="8" spans="1:13" s="10" customFormat="1" ht="30" x14ac:dyDescent="0.25">
      <c r="A8" s="6">
        <v>7849</v>
      </c>
      <c r="B8" s="7" t="s">
        <v>11</v>
      </c>
      <c r="C8" s="7" t="s">
        <v>12</v>
      </c>
      <c r="D8" s="7" t="s">
        <v>10</v>
      </c>
      <c r="E8" s="6">
        <v>2006</v>
      </c>
      <c r="F8" s="8">
        <v>39344</v>
      </c>
      <c r="G8" s="9">
        <v>841248</v>
      </c>
      <c r="H8" s="9">
        <f>+G8</f>
        <v>841248</v>
      </c>
      <c r="I8" s="9" t="s">
        <v>35</v>
      </c>
      <c r="K8" s="11"/>
    </row>
    <row r="9" spans="1:13" s="10" customFormat="1" x14ac:dyDescent="0.25">
      <c r="A9" s="6">
        <v>7853</v>
      </c>
      <c r="B9" s="7" t="s">
        <v>13</v>
      </c>
      <c r="C9" s="7" t="s">
        <v>14</v>
      </c>
      <c r="D9" s="7" t="s">
        <v>15</v>
      </c>
      <c r="E9" s="6">
        <v>2011</v>
      </c>
      <c r="F9" s="8">
        <v>40634</v>
      </c>
      <c r="G9" s="9">
        <v>1113400</v>
      </c>
      <c r="H9" s="9">
        <f>SUM('[2]3.1 Depreciacion Transporte'!B27:F27)</f>
        <v>1113400.0000000002</v>
      </c>
      <c r="I9" s="9" t="s">
        <v>32</v>
      </c>
    </row>
    <row r="10" spans="1:13" s="10" customFormat="1" ht="30" x14ac:dyDescent="0.25">
      <c r="A10" s="6">
        <v>7454</v>
      </c>
      <c r="B10" s="21" t="s">
        <v>16</v>
      </c>
      <c r="C10" s="21" t="s">
        <v>17</v>
      </c>
      <c r="D10" s="21" t="s">
        <v>18</v>
      </c>
      <c r="E10" s="6">
        <v>2012</v>
      </c>
      <c r="F10" s="8">
        <v>41312</v>
      </c>
      <c r="G10" s="9">
        <v>50926.28</v>
      </c>
      <c r="H10" s="9">
        <f>SUM('[2]3.1 Depreciacion Transporte'!B47:F47)</f>
        <v>50926.28</v>
      </c>
      <c r="I10" s="9" t="s">
        <v>36</v>
      </c>
    </row>
    <row r="11" spans="1:13" s="10" customFormat="1" ht="30" x14ac:dyDescent="0.25">
      <c r="A11" s="6" t="s">
        <v>19</v>
      </c>
      <c r="B11" s="21" t="s">
        <v>16</v>
      </c>
      <c r="C11" s="21" t="s">
        <v>17</v>
      </c>
      <c r="D11" s="21" t="s">
        <v>18</v>
      </c>
      <c r="E11" s="6">
        <v>2012</v>
      </c>
      <c r="F11" s="8">
        <v>41312</v>
      </c>
      <c r="G11" s="9">
        <v>50926.28</v>
      </c>
      <c r="H11" s="9">
        <f>SUM('[2]3.1 Depreciacion Transporte'!B67:F67)</f>
        <v>50926.28</v>
      </c>
      <c r="I11" s="9" t="s">
        <v>35</v>
      </c>
    </row>
    <row r="12" spans="1:13" s="10" customFormat="1" x14ac:dyDescent="0.25">
      <c r="A12" s="6">
        <v>7852</v>
      </c>
      <c r="B12" s="7" t="s">
        <v>8</v>
      </c>
      <c r="C12" s="7" t="s">
        <v>20</v>
      </c>
      <c r="D12" s="7" t="s">
        <v>21</v>
      </c>
      <c r="E12" s="6">
        <v>2015</v>
      </c>
      <c r="F12" s="8">
        <v>41991</v>
      </c>
      <c r="G12" s="9">
        <v>2087051.57</v>
      </c>
      <c r="H12" s="9">
        <f>SUM('[2]3.1 Depreciacion Transporte'!B87:E87)</f>
        <v>2087051.5699999996</v>
      </c>
      <c r="I12" s="9" t="s">
        <v>32</v>
      </c>
    </row>
    <row r="13" spans="1:13" s="10" customFormat="1" x14ac:dyDescent="0.25">
      <c r="A13" s="6">
        <v>7850</v>
      </c>
      <c r="B13" s="7" t="s">
        <v>22</v>
      </c>
      <c r="C13" s="7" t="s">
        <v>23</v>
      </c>
      <c r="D13" s="7" t="s">
        <v>24</v>
      </c>
      <c r="E13" s="6">
        <v>2016</v>
      </c>
      <c r="F13" s="8">
        <v>42307</v>
      </c>
      <c r="G13" s="12">
        <v>3164000</v>
      </c>
      <c r="H13" s="12">
        <f>SUM('[2]3.1 Depreciacion Transporte'!B106:E106)</f>
        <v>3163999.9999999995</v>
      </c>
      <c r="I13" s="9" t="s">
        <v>32</v>
      </c>
    </row>
    <row r="14" spans="1:13" s="10" customFormat="1" x14ac:dyDescent="0.25">
      <c r="A14" s="6">
        <v>7856</v>
      </c>
      <c r="B14" s="7" t="s">
        <v>25</v>
      </c>
      <c r="C14" s="7" t="s">
        <v>26</v>
      </c>
      <c r="D14" s="7" t="s">
        <v>24</v>
      </c>
      <c r="E14" s="6">
        <v>2016</v>
      </c>
      <c r="F14" s="8">
        <v>42478</v>
      </c>
      <c r="G14" s="12">
        <v>11525999.99</v>
      </c>
      <c r="H14" s="12">
        <f>SUM('[2]3.1 Depreciacion Transporte'!B126:E126)</f>
        <v>11525999.990000002</v>
      </c>
      <c r="I14" s="9" t="s">
        <v>32</v>
      </c>
    </row>
    <row r="15" spans="1:13" s="10" customFormat="1" ht="15.75" customHeight="1" x14ac:dyDescent="0.25">
      <c r="A15" s="6">
        <v>7851</v>
      </c>
      <c r="B15" s="7" t="s">
        <v>11</v>
      </c>
      <c r="C15" s="7" t="s">
        <v>27</v>
      </c>
      <c r="D15" s="7" t="s">
        <v>28</v>
      </c>
      <c r="E15" s="6">
        <v>2016</v>
      </c>
      <c r="F15" s="8">
        <v>42272</v>
      </c>
      <c r="G15" s="9">
        <v>1444799.46</v>
      </c>
      <c r="H15" s="9">
        <f>SUM('[2]3.1 Depreciacion Transporte'!B146:F146)</f>
        <v>1444799.46</v>
      </c>
      <c r="I15" s="9" t="s">
        <v>32</v>
      </c>
      <c r="M15" s="13"/>
    </row>
    <row r="16" spans="1:13" s="10" customFormat="1" x14ac:dyDescent="0.25">
      <c r="A16" s="6">
        <v>7857</v>
      </c>
      <c r="B16" s="7" t="s">
        <v>11</v>
      </c>
      <c r="C16" s="7" t="s">
        <v>29</v>
      </c>
      <c r="D16" s="7" t="s">
        <v>30</v>
      </c>
      <c r="E16" s="6">
        <v>2016</v>
      </c>
      <c r="F16" s="8">
        <v>42272</v>
      </c>
      <c r="G16" s="9">
        <v>2283900</v>
      </c>
      <c r="H16" s="9">
        <f>SUM('[2]3.1 Depreciacion Transporte'!B166:F166)</f>
        <v>2283900</v>
      </c>
      <c r="I16" s="9" t="s">
        <v>32</v>
      </c>
      <c r="J16" s="10" t="s">
        <v>37</v>
      </c>
    </row>
    <row r="17" spans="1:13" s="10" customFormat="1" ht="15.75" customHeight="1" x14ac:dyDescent="0.25">
      <c r="A17" s="6">
        <v>7855</v>
      </c>
      <c r="B17" s="7" t="s">
        <v>8</v>
      </c>
      <c r="C17" s="7" t="s">
        <v>20</v>
      </c>
      <c r="D17" s="7" t="s">
        <v>21</v>
      </c>
      <c r="E17" s="6">
        <v>2017</v>
      </c>
      <c r="F17" s="8">
        <v>42734</v>
      </c>
      <c r="G17" s="9">
        <v>2389104</v>
      </c>
      <c r="H17" s="9">
        <f>SUM('[2]3.1 Depreciacion Transporte'!B185:E185)</f>
        <v>2389104</v>
      </c>
      <c r="I17" s="9" t="s">
        <v>32</v>
      </c>
      <c r="K17" s="13"/>
      <c r="M17" s="11"/>
    </row>
    <row r="18" spans="1:13" s="18" customFormat="1" ht="15.75" x14ac:dyDescent="0.25">
      <c r="A18" s="14"/>
      <c r="B18" s="14"/>
      <c r="C18" s="14"/>
      <c r="D18" s="14"/>
      <c r="E18" s="15"/>
      <c r="F18" s="16"/>
      <c r="G18" s="17"/>
      <c r="H18" s="17">
        <f>SUM(H7:H17)</f>
        <v>26031067.580000002</v>
      </c>
      <c r="I18" s="17">
        <f>SUM(I7:I17)</f>
        <v>0</v>
      </c>
    </row>
    <row r="19" spans="1:13" s="19" customFormat="1" x14ac:dyDescent="0.25">
      <c r="A19" s="23"/>
      <c r="B19" s="24"/>
      <c r="C19" s="24"/>
      <c r="D19" s="24"/>
      <c r="E19" s="24"/>
      <c r="F19" s="24"/>
      <c r="G19" s="24"/>
      <c r="H19" s="24"/>
      <c r="I19" s="24"/>
    </row>
    <row r="20" spans="1:13" x14ac:dyDescent="0.25">
      <c r="A20" s="1" t="s">
        <v>33</v>
      </c>
    </row>
    <row r="21" spans="1:13" x14ac:dyDescent="0.25">
      <c r="A21" s="1" t="s">
        <v>34</v>
      </c>
    </row>
    <row r="22" spans="1:13" x14ac:dyDescent="0.25">
      <c r="J22" t="s">
        <v>38</v>
      </c>
    </row>
  </sheetData>
  <mergeCells count="1">
    <mergeCell ref="A19:I1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bc739b-07b7-4f7e-805c-a384c440cb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3F627C4DF3D446B91D2FFEE28704CF" ma:contentTypeVersion="16" ma:contentTypeDescription="Crear nuevo documento." ma:contentTypeScope="" ma:versionID="ed0210593c2ca21a9b4cff01d35abaca">
  <xsd:schema xmlns:xsd="http://www.w3.org/2001/XMLSchema" xmlns:xs="http://www.w3.org/2001/XMLSchema" xmlns:p="http://schemas.microsoft.com/office/2006/metadata/properties" xmlns:ns3="56bc739b-07b7-4f7e-805c-a384c440cb65" xmlns:ns4="6dca1621-2f68-4052-acb1-08da816bc3ee" targetNamespace="http://schemas.microsoft.com/office/2006/metadata/properties" ma:root="true" ma:fieldsID="9fd27abb99cab6481ab17586306d76ea" ns3:_="" ns4:_="">
    <xsd:import namespace="56bc739b-07b7-4f7e-805c-a384c440cb65"/>
    <xsd:import namespace="6dca1621-2f68-4052-acb1-08da816bc3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c739b-07b7-4f7e-805c-a384c440c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1621-2f68-4052-acb1-08da816bc3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77E12-12D3-4C70-9BA8-88A700FB97A8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56bc739b-07b7-4f7e-805c-a384c440cb65"/>
    <ds:schemaRef ds:uri="http://schemas.openxmlformats.org/package/2006/metadata/core-properties"/>
    <ds:schemaRef ds:uri="6dca1621-2f68-4052-acb1-08da816bc3e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62F6B5-59BF-4309-9E68-F79E3F147F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F2911-79B1-444A-B393-DEEC54332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c739b-07b7-4f7e-805c-a384c440cb65"/>
    <ds:schemaRef ds:uri="6dca1621-2f68-4052-acb1-08da816bc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Transporte</vt:lpstr>
      <vt:lpstr>'3. Transporte'!Área_de_impresión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Rocio Jaime German</dc:creator>
  <cp:lastModifiedBy>Augusto Francelin Feliz Medrano</cp:lastModifiedBy>
  <cp:lastPrinted>2025-01-09T15:27:15Z</cp:lastPrinted>
  <dcterms:created xsi:type="dcterms:W3CDTF">2023-05-18T19:01:01Z</dcterms:created>
  <dcterms:modified xsi:type="dcterms:W3CDTF">2025-01-09T15:39:15Z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0x010100973F627C4DF3D446B91D2FFEE28704CF</vt:lpwstr>
  </property>
</Properties>
</file>